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ONADA A1\ΕΤΗΣΙΕΣ ΕΚΘΕΣΕΙΣ\2022\Παραρτήματα\"/>
    </mc:Choice>
  </mc:AlternateContent>
  <bookViews>
    <workbookView xWindow="-15" yWindow="-15" windowWidth="28830" windowHeight="6210"/>
  </bookViews>
  <sheets>
    <sheet name="ΕΡΓΑ-ΣΗΜΑΙΑ ΕΠ ΜΔΤ_" sheetId="2" r:id="rId1"/>
  </sheets>
  <definedNames>
    <definedName name="_xlnm._FilterDatabase" localSheetId="0" hidden="1">'ΕΡΓΑ-ΣΗΜΑΙΑ ΕΠ ΜΔΤ_'!$A$3:$X$12</definedName>
    <definedName name="_xlnm.Print_Titles" localSheetId="0">'ΕΡΓΑ-ΣΗΜΑΙΑ ΕΠ ΜΔΤ_'!$2:$3</definedName>
  </definedNames>
  <calcPr calcId="162913"/>
</workbook>
</file>

<file path=xl/calcChain.xml><?xml version="1.0" encoding="utf-8"?>
<calcChain xmlns="http://schemas.openxmlformats.org/spreadsheetml/2006/main">
  <c r="L5" i="2" l="1"/>
  <c r="M5" i="2"/>
  <c r="N5" i="2"/>
  <c r="L6" i="2"/>
  <c r="M6" i="2"/>
  <c r="N6" i="2"/>
  <c r="L7" i="2"/>
  <c r="M7" i="2"/>
  <c r="N7" i="2"/>
  <c r="L8" i="2"/>
  <c r="M8" i="2"/>
  <c r="N8" i="2"/>
  <c r="L9" i="2"/>
  <c r="M9" i="2"/>
  <c r="N9" i="2"/>
  <c r="L10" i="2"/>
  <c r="M10" i="2"/>
  <c r="N10" i="2"/>
  <c r="L11" i="2"/>
  <c r="M11" i="2"/>
  <c r="N11" i="2"/>
  <c r="L12" i="2"/>
  <c r="M12" i="2"/>
  <c r="N12" i="2"/>
  <c r="N4" i="2" l="1"/>
  <c r="M4" i="2"/>
  <c r="L4" i="2"/>
</calcChain>
</file>

<file path=xl/sharedStrings.xml><?xml version="1.0" encoding="utf-8"?>
<sst xmlns="http://schemas.openxmlformats.org/spreadsheetml/2006/main" count="96" uniqueCount="77">
  <si>
    <t>Α/Α</t>
  </si>
  <si>
    <t>Δικαιοσύνη</t>
  </si>
  <si>
    <t>Υπουργείο Δικαιοσύνης, Διαφάνειας 
και Ανθρωπίνων Δικαιωμάτων</t>
  </si>
  <si>
    <t>Υγεία</t>
  </si>
  <si>
    <t>Υπουργείο Υγείας</t>
  </si>
  <si>
    <t>Κοινωνική Ασφάλιση</t>
  </si>
  <si>
    <t>Τομέας Πολιτικής</t>
  </si>
  <si>
    <t>Βελτιστοποίηση της Ροής Ποινικής, Πολιτικής και Διοικητικής Διαδικασίας</t>
  </si>
  <si>
    <t xml:space="preserve">Δημόσια Διοίκηση </t>
  </si>
  <si>
    <t>Ηλεκτρονική Διακυβέρνηση</t>
  </si>
  <si>
    <t xml:space="preserve">Ανθρώπινο Δυναμικό </t>
  </si>
  <si>
    <t>Δημόσια Διοίκηση - Ηλεκτρονική Διακυβέρνηση</t>
  </si>
  <si>
    <t xml:space="preserve">Φορέας Άσκησης Πολιτικής </t>
  </si>
  <si>
    <t>Υπουργείο Οικονομικών</t>
  </si>
  <si>
    <t>Ενιαίο Σύστημα Εξυπηρέτησης Πολιτών</t>
  </si>
  <si>
    <t xml:space="preserve">Αναδιοργάνωση και διοικητική μεταρρύθμιση της Τοπικής Αυτοδιοίκησης Α και Β Βαθμού – απλούστευση και προτυποποίηση διαδικασιών λειτουργίας ΟΤΑ α΄και β΄βαθμού –πιλοτική λειτουργία </t>
  </si>
  <si>
    <t>Σύστημα Διαχείρισης Ανθρωπίνου Δυναμικού (HRMS)</t>
  </si>
  <si>
    <t>Β.1.1.1</t>
  </si>
  <si>
    <t>Α.1.2.2</t>
  </si>
  <si>
    <t>Α.2.2.1</t>
  </si>
  <si>
    <t>Α.2.2.4</t>
  </si>
  <si>
    <t>Β.2.1.2</t>
  </si>
  <si>
    <t>Γ.1.1.1</t>
  </si>
  <si>
    <t>Β.1.2.2</t>
  </si>
  <si>
    <t>Α.2.1.4</t>
  </si>
  <si>
    <t>Πρόσκληση</t>
  </si>
  <si>
    <t>MIS</t>
  </si>
  <si>
    <t xml:space="preserve">Υπουργείο Εσωτερικών </t>
  </si>
  <si>
    <t xml:space="preserve">Τίτλος Έργου - Σημαία 
</t>
  </si>
  <si>
    <t>Υπουργείο Εργασίας, Κοινωνικής Ασφάλισης και Κοινωνικής Αλληλεγγύης</t>
  </si>
  <si>
    <t xml:space="preserve"> ΕΞΕΙΔΙΚΕΥΣΗ</t>
  </si>
  <si>
    <t>Ηλεκτρονική Διακυβέρνηση Τώρα</t>
  </si>
  <si>
    <t>Εθνική Πύλη για την Κωδικοποίηση και Αναμόρφωση της Ελληνικής Νομοθεσίας</t>
  </si>
  <si>
    <t>Μεταρρύθμιση του Δημοσιονομικού Συστήματος στην Κεντρική Διοίκηση και την λοιπή Γενική Κυβέρνηση (gov-ERP)</t>
  </si>
  <si>
    <t>Δημοσιονομική Διαχείριση</t>
  </si>
  <si>
    <t>Παρατηρήσεις/Σχόλια</t>
  </si>
  <si>
    <t>Ημερομηνία έγκρισης</t>
  </si>
  <si>
    <t>Προϋπολογισμός</t>
  </si>
  <si>
    <t>Δράση</t>
  </si>
  <si>
    <t>Ολοκληρωμένη Πληροφοριακή Υποστήριξη Εθνικού Δικτύου Πρωτοβάθμιας Φροντίδας Υγείας</t>
  </si>
  <si>
    <t>Τοπική Αυτοδιοίκηση</t>
  </si>
  <si>
    <t>Από τη Συμφωνία Πλαίσιο υλοποιήθηκαν 4 εκτελεστικές συμβάσεις που αφορούν στην ανάπτυξη διεπαφής για τη διασύνδεση 71 Νοσοκομείων με το σύστημα B.I. του Υπουργείου Υγείας και την παραγωγική λειτουργία 5 web services.
Το έργο έχει ολοκληρωθεί.</t>
  </si>
  <si>
    <t>ΦΟΡΕΑΣ ΠΑΡΑΚΟΛΟΥΘΗΣΗΣ</t>
  </si>
  <si>
    <t>Α.2.2.8</t>
  </si>
  <si>
    <t xml:space="preserve">Α.Ε. </t>
  </si>
  <si>
    <t xml:space="preserve">Νομική Δέσμευση </t>
  </si>
  <si>
    <t xml:space="preserve">Δαπάνες </t>
  </si>
  <si>
    <t>Υπουργείο Ψηφιακής Διακυβέρνησης (πρώην ΥΠΔΑ)</t>
  </si>
  <si>
    <t>Υπουργείο Εσωτερικών (πρώην ΥΠΔΑ)</t>
  </si>
  <si>
    <t xml:space="preserve">πρώην Υπουργείο Διοικητικής Ανασυγκρότησης </t>
  </si>
  <si>
    <t>5063740</t>
  </si>
  <si>
    <t>30/6/2015
30-03-2020</t>
  </si>
  <si>
    <t>ΤΙΤΛΟΣ ΠΡΟΣΚΛΗΣΗΣ</t>
  </si>
  <si>
    <t>30_B.1.1_02</t>
  </si>
  <si>
    <t>Δημιουργία υποδομών συστημάτων και ανάπτυξη εφαρμογών του Υπουργείου Οικονομικών</t>
  </si>
  <si>
    <t xml:space="preserve">02_A2.1_A2.2_04:
</t>
  </si>
  <si>
    <t>ΔΡΑΣΕΙΣ ΕΦΑΡΜΟΓΗΣ ΑΝΑΔΙΟΡΓΑΝΩΣΗΣ ΚΑΙ ΑΠΛΟΠΟΙΗΣΗΣ ΔΙΟΙΚΗΤΙΚΩΝ ΔΙΑΔΙΚΑΣΙΩΝ ΤΩΝ ΦΟΡΕΩΝ ΤΟΥ ΔΗΜΟΣΙΟΥ ΤΟΜΕΑ- Α΄ ΦΑΣΗ ΕΞΕΙΔΙΚΕΥΣΗΣ
(30-10-2015)</t>
  </si>
  <si>
    <t>18_Α.2.2_04:</t>
  </si>
  <si>
    <t xml:space="preserve"> ΔΡΑΣΕΙΣ ΒΕΛΤΙΩΣΗΣ ΤΗΣ ΠΡΩΤΟΒΑΘΜΙΑΣ ΦΡΟΝΤΙΔΑΣ ΥΓΕΙΑΣ
(17-01-2017)</t>
  </si>
  <si>
    <t xml:space="preserve">13_Α.1.1_Α2.1_00: </t>
  </si>
  <si>
    <t xml:space="preserve">ΠΡΟΩΘΗΣΗ ΤΗΣ ΠΟΛΥΕΠΙΠΕΔΗΣ ΔΙΑΚΥΒΕΡΝΗΣΗΣ, ΕΝΙΣΧΥΣΗ ΤΩΝ ΕΠΙΤΕΛΙΚΩΝ ΛΕΙΤΟΥΡΓΙΩΝ ΚΑΙ ΒΕΛΤΙΩΣΗ ΤΗΣ ΟΡΓΑΝΩΣΗΣ ΤΟΥ ΥΠΟΥΡΓΕΙΟΥ ΕΣΩΤΕΡΙΚΩΝ ΚΑΙ ΔΙΟΙΚΗΤΙΚΗΣ ΑΝΑΣΥΓΚΡΟΤΗΣΗΣ – ΤΟΜΕΑΣ ΕΣΩΤΕΡΙΚΩΝ </t>
  </si>
  <si>
    <t>04_ Α.1.2_04:</t>
  </si>
  <si>
    <t>ΔΡΑΣΕΙΣ ΚΩΔΙΚΟΠΟΙΗΣΗΣ ΤΗΣ ΝΟΜΟΘΕΣΙΑΣ ΚΑΙ ΜΕΙΩΣΗΣ ΤΗΣ ΠΟΛΥΝΟΜΙΑΣ ΚΑΙ ΚΑΚΟΝΟΜΙΑΣ – Α’ ΦΑΣΗ ΕΞΕΙΔΙΚΕΥΣΗΣ
(25-11-2015)</t>
  </si>
  <si>
    <t xml:space="preserve">21_Β1.2_01:
</t>
  </si>
  <si>
    <t>"Ανάπτυξη υπηρεσιών διαλειτουργικότητας μητρώων και υπηρεσιών του Δημόσιου Τομέα / ΗΛΕΚΤΡΟΝΙΚΗ ΔΙΑΚΥΒΕΡΝΗΣΗ ΤΩΡΑ(E-GOV NOW)" 
(16-05-2017)</t>
  </si>
  <si>
    <t xml:space="preserve">08_ Γ.1.1_00: 
</t>
  </si>
  <si>
    <t>"ΔΡΑΣΕΙΣ ΑΝΑΠΤΥΞΗΣ ΚΑΙ ΕΦΑΡΜΟΓΗΣ ΣΥΣΤΗΜΑΤΟΣ ΔΙΑΧΕΙΡΙΣΗΣ ΑΝΘΡΩΠΙΝΟΥ ΔΥΝΑΜΙΚΟΥ ΔΗΜΟΣΙΑΣ ΔΙΟΙΚΗΣΗΣ"
(02-03-2016)</t>
  </si>
  <si>
    <t>1090211- ΕΥΔ ΨΗΦΙΑΚΟΣ ΜΕΤΑΣΧΗΜΑΤΙΣΜΟΣ</t>
  </si>
  <si>
    <t>1090219- ΕΥΔ ΜΕΤΑΡΡΥΘΜΙΣΗ ΔΗΜΟΣΙΙΟΥ ΤΟΜΕΑ</t>
  </si>
  <si>
    <r>
      <t xml:space="preserve">
</t>
    </r>
    <r>
      <rPr>
        <sz val="9"/>
        <color theme="1"/>
        <rFont val="Calibri Light"/>
        <family val="2"/>
        <charset val="161"/>
      </rPr>
      <t xml:space="preserve">Ανάπτυξη συστημάτων και εφαρμογών, υπηρεσίες ψηφιοποίησης, παροχή ηλεκτρονικών υπηρεσιών για την υποστήριξη της άμεσης απονομής σύνταξης στο σύνολο των ασφαλισμένων του ΕΦΚΑ (πρώην " Έκδοση Σύνταξης σε μία ημέρα ", κωδικός ΟΠΣ: 377120)
</t>
    </r>
  </si>
  <si>
    <t>Κατάσταση έργου 0. Έχει ολοκληρωθεί το φυσικο αντικείμενο.</t>
  </si>
  <si>
    <t xml:space="preserve">Εχει απενταχθεί- Δεν θα υλοποιηθεί στο πλαίσιο του ΕΠ ΜΔΤ </t>
  </si>
  <si>
    <t>Δεν θα υλοποιηθεί στο πλαίσιο του ΕΠ ΜΔΤ</t>
  </si>
  <si>
    <t>Υλοποιείται</t>
  </si>
  <si>
    <t>ΕΡΓΑ ΣΗΜΑΙΑ Ε.Π. "Μεταρρύθμιση Δημόσιου Τομέα"</t>
  </si>
  <si>
    <t xml:space="preserve">Κατάσταση έργου 3-phasing. Εκτιμάται ότι η υλοποίηση φυσικού αντικείμενου στο ΕΠ ΜΔΤ θα ανέλθει σε 818.987€. Πρόγραμμα υποδοχής στην ΠΠ 2021-2027 είναι το ΕΠ Ψηφιακός Μετασχηματισμός, στο πλαίσιο του οποίου εκτιμάται να υλοποιηθεί φυσικό αντικείμενο αξίας 9.416.533€. </t>
  </si>
  <si>
    <t xml:space="preserve">Υλοποίηση έτους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</si>
</sst>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9"/>
      <color theme="1"/>
      <name val="Calibri Light"/>
      <family val="2"/>
      <charset val="161"/>
    </font>
    <font>
      <sz val="9"/>
      <color theme="1"/>
      <name val="Calibri Light"/>
      <family val="2"/>
      <charset val="161"/>
    </font>
    <font>
      <sz val="9"/>
      <name val="Calibri Light"/>
      <family val="2"/>
      <charset val="161"/>
    </font>
    <font>
      <strike/>
      <sz val="9"/>
      <color theme="1"/>
      <name val="Calibri Light"/>
      <family val="2"/>
      <charset val="161"/>
    </font>
    <font>
      <sz val="12"/>
      <color theme="1"/>
      <name val="Calibri Light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2" borderId="1" xfId="3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4" fontId="5" fillId="0" borderId="1" xfId="4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4" fontId="5" fillId="0" borderId="3" xfId="4" applyFont="1" applyBorder="1" applyAlignment="1">
      <alignment horizontal="left" vertical="top" wrapText="1"/>
    </xf>
    <xf numFmtId="14" fontId="5" fillId="0" borderId="3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3" applyFont="1" applyAlignment="1">
      <alignment horizontal="center" vertical="top" wrapText="1"/>
    </xf>
    <xf numFmtId="164" fontId="5" fillId="0" borderId="0" xfId="3" applyFont="1" applyAlignment="1">
      <alignment horizontal="left" vertical="top" wrapText="1"/>
    </xf>
    <xf numFmtId="165" fontId="6" fillId="0" borderId="1" xfId="3" applyNumberFormat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44" fontId="5" fillId="4" borderId="1" xfId="4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65" fontId="6" fillId="4" borderId="1" xfId="3" applyNumberFormat="1" applyFont="1" applyFill="1" applyBorder="1" applyAlignment="1">
      <alignment horizontal="center" vertical="top" wrapText="1"/>
    </xf>
    <xf numFmtId="0" fontId="6" fillId="4" borderId="1" xfId="0" quotePrefix="1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4" fontId="4" fillId="2" borderId="5" xfId="0" applyNumberFormat="1" applyFont="1" applyFill="1" applyBorder="1" applyAlignment="1">
      <alignment horizontal="center" vertical="top" wrapText="1"/>
    </xf>
    <xf numFmtId="14" fontId="4" fillId="2" borderId="6" xfId="0" applyNumberFormat="1" applyFont="1" applyFill="1" applyBorder="1" applyAlignment="1">
      <alignment horizontal="center" vertical="top" wrapText="1"/>
    </xf>
  </cellXfs>
  <cellStyles count="6">
    <cellStyle name="Βασικό_MIS_ΠΡΟΒΛΕΨΕΙΣ_ΠΚΕ_20140102" xfId="1"/>
    <cellStyle name="Κανονικό" xfId="0" builtinId="0"/>
    <cellStyle name="Κανονικό 2 2" xfId="5"/>
    <cellStyle name="Κόμμα" xfId="3" builtinId="3"/>
    <cellStyle name="Νομισματική μονάδα" xfId="4" builtinId="4"/>
    <cellStyle name="Νομισματική μονάδα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topLeftCell="H1" zoomScale="90" zoomScaleNormal="90" workbookViewId="0">
      <selection activeCell="N6" sqref="N6"/>
    </sheetView>
  </sheetViews>
  <sheetFormatPr defaultColWidth="9.140625" defaultRowHeight="12" x14ac:dyDescent="0.25"/>
  <cols>
    <col min="1" max="1" width="9.140625" style="3"/>
    <col min="2" max="2" width="40.7109375" style="17" customWidth="1"/>
    <col min="3" max="3" width="19.5703125" style="3" customWidth="1"/>
    <col min="4" max="4" width="22.7109375" style="3" customWidth="1"/>
    <col min="5" max="5" width="17.7109375" style="3" customWidth="1"/>
    <col min="6" max="6" width="20.28515625" style="3" customWidth="1"/>
    <col min="7" max="7" width="15.85546875" style="3" customWidth="1"/>
    <col min="8" max="10" width="23.28515625" style="3" customWidth="1"/>
    <col min="11" max="11" width="14.140625" style="3" customWidth="1"/>
    <col min="12" max="12" width="16.28515625" style="18" customWidth="1"/>
    <col min="13" max="13" width="17.42578125" style="18" customWidth="1"/>
    <col min="14" max="14" width="17.5703125" style="18" customWidth="1"/>
    <col min="15" max="15" width="16.28515625" style="18" customWidth="1"/>
    <col min="16" max="16" width="17.42578125" style="18" customWidth="1"/>
    <col min="17" max="17" width="17.5703125" style="18" customWidth="1"/>
    <col min="18" max="18" width="16.28515625" style="18" customWidth="1"/>
    <col min="19" max="19" width="17.42578125" style="18" customWidth="1"/>
    <col min="20" max="20" width="23.85546875" style="18" customWidth="1"/>
    <col min="21" max="21" width="33.140625" style="17" customWidth="1"/>
    <col min="22" max="16384" width="9.140625" style="3"/>
  </cols>
  <sheetData>
    <row r="1" spans="1:21" ht="33" customHeight="1" x14ac:dyDescent="0.25">
      <c r="A1" s="30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7.25" customHeight="1" x14ac:dyDescent="0.25">
      <c r="A2" s="1"/>
      <c r="B2" s="1"/>
      <c r="C2" s="2"/>
      <c r="D2" s="1"/>
      <c r="E2" s="34" t="s">
        <v>30</v>
      </c>
      <c r="F2" s="34"/>
      <c r="G2" s="34"/>
      <c r="H2" s="38"/>
      <c r="I2" s="38"/>
      <c r="J2" s="39"/>
      <c r="K2" s="39"/>
      <c r="L2" s="35" t="s">
        <v>76</v>
      </c>
      <c r="M2" s="40"/>
      <c r="N2" s="41"/>
      <c r="O2" s="35">
        <v>44926</v>
      </c>
      <c r="P2" s="36"/>
      <c r="Q2" s="37"/>
      <c r="R2" s="35">
        <v>44561</v>
      </c>
      <c r="S2" s="40"/>
      <c r="T2" s="41"/>
      <c r="U2" s="32" t="s">
        <v>35</v>
      </c>
    </row>
    <row r="3" spans="1:21" ht="24" x14ac:dyDescent="0.25">
      <c r="A3" s="1" t="s">
        <v>0</v>
      </c>
      <c r="B3" s="1" t="s">
        <v>28</v>
      </c>
      <c r="C3" s="2" t="s">
        <v>6</v>
      </c>
      <c r="D3" s="1" t="s">
        <v>12</v>
      </c>
      <c r="E3" s="2" t="s">
        <v>38</v>
      </c>
      <c r="F3" s="2" t="s">
        <v>37</v>
      </c>
      <c r="G3" s="2" t="s">
        <v>36</v>
      </c>
      <c r="H3" s="2" t="s">
        <v>25</v>
      </c>
      <c r="I3" s="2" t="s">
        <v>52</v>
      </c>
      <c r="J3" s="2" t="s">
        <v>42</v>
      </c>
      <c r="K3" s="2" t="s">
        <v>26</v>
      </c>
      <c r="L3" s="4" t="s">
        <v>44</v>
      </c>
      <c r="M3" s="4" t="s">
        <v>45</v>
      </c>
      <c r="N3" s="4" t="s">
        <v>46</v>
      </c>
      <c r="O3" s="4" t="s">
        <v>44</v>
      </c>
      <c r="P3" s="4" t="s">
        <v>45</v>
      </c>
      <c r="Q3" s="4" t="s">
        <v>46</v>
      </c>
      <c r="R3" s="4" t="s">
        <v>44</v>
      </c>
      <c r="S3" s="4" t="s">
        <v>45</v>
      </c>
      <c r="T3" s="4" t="s">
        <v>46</v>
      </c>
      <c r="U3" s="33"/>
    </row>
    <row r="4" spans="1:21" ht="69" customHeight="1" x14ac:dyDescent="0.25">
      <c r="A4" s="21">
        <v>1</v>
      </c>
      <c r="B4" s="22" t="s">
        <v>33</v>
      </c>
      <c r="C4" s="22" t="s">
        <v>34</v>
      </c>
      <c r="D4" s="22" t="s">
        <v>13</v>
      </c>
      <c r="E4" s="22" t="s">
        <v>17</v>
      </c>
      <c r="F4" s="23">
        <v>20329652</v>
      </c>
      <c r="G4" s="24">
        <v>42185</v>
      </c>
      <c r="H4" s="22" t="s">
        <v>53</v>
      </c>
      <c r="I4" s="22" t="s">
        <v>54</v>
      </c>
      <c r="J4" s="25" t="s">
        <v>67</v>
      </c>
      <c r="K4" s="26"/>
      <c r="L4" s="27">
        <f>O4-R4</f>
        <v>0</v>
      </c>
      <c r="M4" s="27">
        <f>P4-S4</f>
        <v>0</v>
      </c>
      <c r="N4" s="27">
        <f>Q4-T4</f>
        <v>0</v>
      </c>
      <c r="O4" s="27"/>
      <c r="P4" s="27"/>
      <c r="Q4" s="27"/>
      <c r="R4" s="27"/>
      <c r="S4" s="27"/>
      <c r="T4" s="27"/>
      <c r="U4" s="28" t="s">
        <v>71</v>
      </c>
    </row>
    <row r="5" spans="1:21" ht="115.5" customHeight="1" x14ac:dyDescent="0.25">
      <c r="A5" s="5">
        <v>2</v>
      </c>
      <c r="B5" s="6" t="s">
        <v>7</v>
      </c>
      <c r="C5" s="6" t="s">
        <v>1</v>
      </c>
      <c r="D5" s="6" t="s">
        <v>2</v>
      </c>
      <c r="E5" s="6" t="s">
        <v>20</v>
      </c>
      <c r="F5" s="7">
        <v>1556183</v>
      </c>
      <c r="G5" s="8">
        <v>42185</v>
      </c>
      <c r="H5" s="6" t="s">
        <v>55</v>
      </c>
      <c r="I5" s="6" t="s">
        <v>56</v>
      </c>
      <c r="J5" s="9" t="s">
        <v>68</v>
      </c>
      <c r="K5" s="11">
        <v>5000372</v>
      </c>
      <c r="L5" s="27">
        <f t="shared" ref="L5:L12" si="0">O5-R5</f>
        <v>0</v>
      </c>
      <c r="M5" s="27">
        <f t="shared" ref="M5:M12" si="1">P5-S5</f>
        <v>0</v>
      </c>
      <c r="N5" s="27">
        <f t="shared" ref="N5:N12" si="2">Q5-T5</f>
        <v>0</v>
      </c>
      <c r="O5" s="20">
        <v>745855.42999999993</v>
      </c>
      <c r="P5" s="20">
        <v>454804.8</v>
      </c>
      <c r="Q5" s="20">
        <v>452578.97</v>
      </c>
      <c r="R5" s="20">
        <v>745855.43</v>
      </c>
      <c r="S5" s="20">
        <v>454804.8</v>
      </c>
      <c r="T5" s="20">
        <v>452578.97</v>
      </c>
      <c r="U5" s="10" t="s">
        <v>70</v>
      </c>
    </row>
    <row r="6" spans="1:21" ht="61.5" customHeight="1" x14ac:dyDescent="0.25">
      <c r="A6" s="12">
        <v>3</v>
      </c>
      <c r="B6" s="6" t="s">
        <v>39</v>
      </c>
      <c r="C6" s="6" t="s">
        <v>3</v>
      </c>
      <c r="D6" s="13" t="s">
        <v>4</v>
      </c>
      <c r="E6" s="13" t="s">
        <v>43</v>
      </c>
      <c r="F6" s="14">
        <v>2600000</v>
      </c>
      <c r="G6" s="15">
        <v>42718</v>
      </c>
      <c r="H6" s="6" t="s">
        <v>57</v>
      </c>
      <c r="I6" s="6" t="s">
        <v>58</v>
      </c>
      <c r="J6" s="9" t="s">
        <v>68</v>
      </c>
      <c r="K6" s="11">
        <v>5008043</v>
      </c>
      <c r="L6" s="27">
        <f t="shared" si="0"/>
        <v>0</v>
      </c>
      <c r="M6" s="27">
        <f t="shared" si="1"/>
        <v>0</v>
      </c>
      <c r="N6" s="27">
        <f t="shared" si="2"/>
        <v>221629.66999999993</v>
      </c>
      <c r="O6" s="20">
        <v>2122768.08</v>
      </c>
      <c r="P6" s="20">
        <v>1379768.08</v>
      </c>
      <c r="Q6" s="20">
        <v>1379536.47</v>
      </c>
      <c r="R6" s="20">
        <v>2122768.08</v>
      </c>
      <c r="S6" s="20">
        <v>1379768.08</v>
      </c>
      <c r="T6" s="20">
        <v>1157906.8</v>
      </c>
      <c r="U6" s="10" t="s">
        <v>70</v>
      </c>
    </row>
    <row r="7" spans="1:21" ht="116.25" customHeight="1" x14ac:dyDescent="0.25">
      <c r="A7" s="5">
        <v>4</v>
      </c>
      <c r="B7" s="6" t="s">
        <v>15</v>
      </c>
      <c r="C7" s="6" t="s">
        <v>40</v>
      </c>
      <c r="D7" s="6" t="s">
        <v>27</v>
      </c>
      <c r="E7" s="6" t="s">
        <v>24</v>
      </c>
      <c r="F7" s="7">
        <v>3100000</v>
      </c>
      <c r="G7" s="8">
        <v>42185</v>
      </c>
      <c r="H7" s="6" t="s">
        <v>59</v>
      </c>
      <c r="I7" s="6" t="s">
        <v>60</v>
      </c>
      <c r="J7" s="9" t="s">
        <v>68</v>
      </c>
      <c r="K7" s="11">
        <v>5014063</v>
      </c>
      <c r="L7" s="27">
        <f t="shared" si="0"/>
        <v>0</v>
      </c>
      <c r="M7" s="27">
        <f t="shared" si="1"/>
        <v>0</v>
      </c>
      <c r="N7" s="27">
        <f t="shared" si="2"/>
        <v>880975.55000000028</v>
      </c>
      <c r="O7" s="20">
        <v>2087400.75</v>
      </c>
      <c r="P7" s="20">
        <v>2087400.75</v>
      </c>
      <c r="Q7" s="20">
        <v>1989243.6400000001</v>
      </c>
      <c r="R7" s="20">
        <v>2087400.75</v>
      </c>
      <c r="S7" s="20">
        <v>2087400.75</v>
      </c>
      <c r="T7" s="20">
        <v>1108268.0899999999</v>
      </c>
      <c r="U7" s="10" t="s">
        <v>70</v>
      </c>
    </row>
    <row r="8" spans="1:21" ht="120" customHeight="1" x14ac:dyDescent="0.25">
      <c r="A8" s="5">
        <v>5</v>
      </c>
      <c r="B8" s="16" t="s">
        <v>69</v>
      </c>
      <c r="C8" s="6" t="s">
        <v>5</v>
      </c>
      <c r="D8" s="6" t="s">
        <v>29</v>
      </c>
      <c r="E8" s="6" t="s">
        <v>19</v>
      </c>
      <c r="F8" s="7">
        <v>8089016</v>
      </c>
      <c r="G8" s="8">
        <v>42185</v>
      </c>
      <c r="H8" s="6" t="s">
        <v>55</v>
      </c>
      <c r="I8" s="6" t="s">
        <v>56</v>
      </c>
      <c r="J8" s="9" t="s">
        <v>68</v>
      </c>
      <c r="K8" s="11">
        <v>5014772</v>
      </c>
      <c r="L8" s="27">
        <f t="shared" si="0"/>
        <v>0</v>
      </c>
      <c r="M8" s="27">
        <f t="shared" si="1"/>
        <v>0</v>
      </c>
      <c r="N8" s="27">
        <f t="shared" si="2"/>
        <v>2405494.38</v>
      </c>
      <c r="O8" s="20">
        <v>5701807.7800000003</v>
      </c>
      <c r="P8" s="20">
        <v>5701807.7800000003</v>
      </c>
      <c r="Q8" s="20">
        <v>5374303.04</v>
      </c>
      <c r="R8" s="20">
        <v>5701807.7800000003</v>
      </c>
      <c r="S8" s="20">
        <v>5701807.7800000003</v>
      </c>
      <c r="T8" s="20">
        <v>2968808.66</v>
      </c>
      <c r="U8" s="10" t="s">
        <v>70</v>
      </c>
    </row>
    <row r="9" spans="1:21" ht="97.5" customHeight="1" x14ac:dyDescent="0.25">
      <c r="A9" s="5">
        <v>6</v>
      </c>
      <c r="B9" s="6" t="s">
        <v>32</v>
      </c>
      <c r="C9" s="6" t="s">
        <v>8</v>
      </c>
      <c r="D9" s="6" t="s">
        <v>47</v>
      </c>
      <c r="E9" s="6" t="s">
        <v>18</v>
      </c>
      <c r="F9" s="7">
        <v>2654000</v>
      </c>
      <c r="G9" s="8">
        <v>42185</v>
      </c>
      <c r="H9" s="6" t="s">
        <v>61</v>
      </c>
      <c r="I9" s="6" t="s">
        <v>62</v>
      </c>
      <c r="J9" s="9" t="s">
        <v>67</v>
      </c>
      <c r="K9" s="11">
        <v>5000542</v>
      </c>
      <c r="L9" s="27">
        <f t="shared" si="0"/>
        <v>0</v>
      </c>
      <c r="M9" s="27">
        <f t="shared" si="1"/>
        <v>0</v>
      </c>
      <c r="N9" s="27">
        <f t="shared" si="2"/>
        <v>414135</v>
      </c>
      <c r="O9" s="20">
        <v>1945136.3</v>
      </c>
      <c r="P9" s="20">
        <v>1711758</v>
      </c>
      <c r="Q9" s="20">
        <v>414135</v>
      </c>
      <c r="R9" s="20">
        <v>1945136.3</v>
      </c>
      <c r="S9" s="20">
        <v>1711758</v>
      </c>
      <c r="T9" s="20">
        <v>0</v>
      </c>
      <c r="U9" s="6" t="s">
        <v>73</v>
      </c>
    </row>
    <row r="10" spans="1:21" ht="112.5" customHeight="1" x14ac:dyDescent="0.25">
      <c r="A10" s="5">
        <v>7</v>
      </c>
      <c r="B10" s="6" t="s">
        <v>31</v>
      </c>
      <c r="C10" s="6" t="s">
        <v>9</v>
      </c>
      <c r="D10" s="6" t="s">
        <v>49</v>
      </c>
      <c r="E10" s="6" t="s">
        <v>23</v>
      </c>
      <c r="F10" s="7">
        <v>7739889</v>
      </c>
      <c r="G10" s="8">
        <v>42185</v>
      </c>
      <c r="H10" s="6" t="s">
        <v>63</v>
      </c>
      <c r="I10" s="6" t="s">
        <v>64</v>
      </c>
      <c r="J10" s="9" t="s">
        <v>68</v>
      </c>
      <c r="K10" s="11">
        <v>5008028</v>
      </c>
      <c r="L10" s="27">
        <f t="shared" si="0"/>
        <v>0</v>
      </c>
      <c r="M10" s="27">
        <f t="shared" si="1"/>
        <v>0</v>
      </c>
      <c r="N10" s="27">
        <f t="shared" si="2"/>
        <v>0</v>
      </c>
      <c r="O10" s="20">
        <v>440889.1</v>
      </c>
      <c r="P10" s="20">
        <v>438038.34</v>
      </c>
      <c r="Q10" s="20">
        <v>423797.55000000005</v>
      </c>
      <c r="R10" s="20">
        <v>440889.1</v>
      </c>
      <c r="S10" s="20">
        <v>438038.34</v>
      </c>
      <c r="T10" s="20">
        <v>423797.55</v>
      </c>
      <c r="U10" s="6" t="s">
        <v>41</v>
      </c>
    </row>
    <row r="11" spans="1:21" ht="84" x14ac:dyDescent="0.25">
      <c r="A11" s="5">
        <v>8</v>
      </c>
      <c r="B11" s="6" t="s">
        <v>16</v>
      </c>
      <c r="C11" s="6" t="s">
        <v>10</v>
      </c>
      <c r="D11" s="6" t="s">
        <v>48</v>
      </c>
      <c r="E11" s="6" t="s">
        <v>22</v>
      </c>
      <c r="F11" s="7">
        <v>12316389.07</v>
      </c>
      <c r="G11" s="8" t="s">
        <v>51</v>
      </c>
      <c r="H11" s="6" t="s">
        <v>65</v>
      </c>
      <c r="I11" s="6" t="s">
        <v>66</v>
      </c>
      <c r="J11" s="9" t="s">
        <v>67</v>
      </c>
      <c r="K11" s="11" t="s">
        <v>50</v>
      </c>
      <c r="L11" s="27">
        <f t="shared" si="0"/>
        <v>-8841562.25</v>
      </c>
      <c r="M11" s="27">
        <f t="shared" si="1"/>
        <v>2281564.4900000002</v>
      </c>
      <c r="N11" s="27">
        <f t="shared" si="2"/>
        <v>1136277.73</v>
      </c>
      <c r="O11" s="20">
        <v>3241112.57</v>
      </c>
      <c r="P11" s="20">
        <v>2281564.4900000002</v>
      </c>
      <c r="Q11" s="20">
        <v>1136277.73</v>
      </c>
      <c r="R11" s="20">
        <v>12082674.82</v>
      </c>
      <c r="S11" s="20">
        <v>0</v>
      </c>
      <c r="T11" s="20">
        <v>0</v>
      </c>
      <c r="U11" s="6" t="s">
        <v>75</v>
      </c>
    </row>
    <row r="12" spans="1:21" ht="84" customHeight="1" x14ac:dyDescent="0.25">
      <c r="A12" s="21">
        <v>9</v>
      </c>
      <c r="B12" s="22" t="s">
        <v>14</v>
      </c>
      <c r="C12" s="22" t="s">
        <v>11</v>
      </c>
      <c r="D12" s="22" t="s">
        <v>49</v>
      </c>
      <c r="E12" s="22" t="s">
        <v>21</v>
      </c>
      <c r="F12" s="23">
        <v>14547348.75</v>
      </c>
      <c r="G12" s="24">
        <v>42185</v>
      </c>
      <c r="H12" s="22"/>
      <c r="I12" s="22"/>
      <c r="J12" s="25" t="s">
        <v>67</v>
      </c>
      <c r="K12" s="26"/>
      <c r="L12" s="27">
        <f t="shared" si="0"/>
        <v>0</v>
      </c>
      <c r="M12" s="27">
        <f t="shared" si="1"/>
        <v>0</v>
      </c>
      <c r="N12" s="27">
        <f t="shared" si="2"/>
        <v>0</v>
      </c>
      <c r="O12" s="27"/>
      <c r="P12" s="27"/>
      <c r="Q12" s="27"/>
      <c r="R12" s="27"/>
      <c r="S12" s="27"/>
      <c r="T12" s="27"/>
      <c r="U12" s="29" t="s">
        <v>72</v>
      </c>
    </row>
    <row r="17" spans="1:20" s="17" customFormat="1" x14ac:dyDescent="0.25">
      <c r="A17" s="3"/>
      <c r="C17" s="3"/>
      <c r="D17" s="3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17" customFormat="1" x14ac:dyDescent="0.25">
      <c r="A18" s="3"/>
      <c r="C18" s="3"/>
      <c r="D18" s="3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17" customFormat="1" x14ac:dyDescent="0.25">
      <c r="A19" s="3"/>
      <c r="C19" s="3"/>
      <c r="D19" s="3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7" customFormat="1" x14ac:dyDescent="0.25">
      <c r="A20" s="3"/>
      <c r="C20" s="3"/>
      <c r="D20" s="3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17" customFormat="1" x14ac:dyDescent="0.25">
      <c r="A21" s="3"/>
      <c r="C21" s="3"/>
      <c r="D21" s="3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7" customFormat="1" x14ac:dyDescent="0.25">
      <c r="A22" s="3"/>
      <c r="C22" s="3"/>
      <c r="D22" s="3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7" customFormat="1" x14ac:dyDescent="0.25">
      <c r="A23" s="3"/>
      <c r="C23" s="3"/>
      <c r="D23" s="3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17" customFormat="1" x14ac:dyDescent="0.25">
      <c r="A24" s="3"/>
      <c r="C24" s="3"/>
      <c r="D24" s="3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7" customFormat="1" x14ac:dyDescent="0.25">
      <c r="A25" s="3"/>
      <c r="C25" s="3"/>
      <c r="D25" s="3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7" customFormat="1" x14ac:dyDescent="0.25">
      <c r="A26" s="3"/>
      <c r="C26" s="3"/>
      <c r="D26" s="3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17" customFormat="1" x14ac:dyDescent="0.25">
      <c r="A27" s="3"/>
      <c r="C27" s="3"/>
      <c r="D27" s="3"/>
      <c r="L27" s="19"/>
      <c r="M27" s="19"/>
      <c r="N27" s="19"/>
      <c r="O27" s="19"/>
      <c r="P27" s="19"/>
      <c r="Q27" s="19"/>
      <c r="R27" s="19"/>
      <c r="S27" s="19"/>
      <c r="T27" s="19"/>
    </row>
    <row r="28" spans="1:20" s="17" customFormat="1" x14ac:dyDescent="0.25">
      <c r="A28" s="3"/>
      <c r="C28" s="3"/>
      <c r="D28" s="3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17" customFormat="1" x14ac:dyDescent="0.25">
      <c r="A29" s="3"/>
      <c r="C29" s="3"/>
      <c r="D29" s="3"/>
      <c r="L29" s="19"/>
      <c r="M29" s="19"/>
      <c r="N29" s="19"/>
      <c r="O29" s="19"/>
      <c r="P29" s="19"/>
      <c r="Q29" s="19"/>
      <c r="R29" s="19"/>
      <c r="S29" s="19"/>
      <c r="T29" s="19"/>
    </row>
  </sheetData>
  <mergeCells count="6">
    <mergeCell ref="A1:U1"/>
    <mergeCell ref="U2:U3"/>
    <mergeCell ref="E2:G2"/>
    <mergeCell ref="O2:Q2"/>
    <mergeCell ref="L2:N2"/>
    <mergeCell ref="R2:T2"/>
  </mergeCell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headerFooter>
    <oddHeader>&amp;CΕΡΓΑ ΣΗΜΑΙΑ Ε.Π. Μ.Δ.Τ.</oddHeader>
    <oddFooter>&amp;LΜονάδα Α1&amp;C&amp;P/&amp;N&amp;R24.01.2019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ECDDDAFF6CA6494BB9A76D6EF082445F" ma:contentTypeVersion="1" ma:contentTypeDescription="Δημιουργία νέου εγγράφου" ma:contentTypeScope="" ma:versionID="c4f59b79303d18c968b6dd5a4da34f4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11b4437d7e41913fd45395c41a8907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Ημερομηνία έναρξης χρονοδιαγράμματος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Ημερομηνία λήξης χρονοδιαγράμματος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7A7B97-B09E-456B-B15F-3ECB3DBED241}"/>
</file>

<file path=customXml/itemProps2.xml><?xml version="1.0" encoding="utf-8"?>
<ds:datastoreItem xmlns:ds="http://schemas.openxmlformats.org/officeDocument/2006/customXml" ds:itemID="{65F8F617-68C4-4D6D-A1A1-2162F7E94D6D}"/>
</file>

<file path=customXml/itemProps3.xml><?xml version="1.0" encoding="utf-8"?>
<ds:datastoreItem xmlns:ds="http://schemas.openxmlformats.org/officeDocument/2006/customXml" ds:itemID="{8230F2E7-9C9D-420B-9F78-7695E2B1D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ΕΡΓΑ-ΣΗΜΑΙΑ ΕΠ ΜΔΤ_</vt:lpstr>
      <vt:lpstr>'ΕΡΓΑ-ΣΗΜΑΙΑ ΕΠ ΜΔΤ_'!Print_Titles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ΑΓΓΕΛΟΠΟΥΛΟΥ ΠΗΝΕΛΟΠΗ</dc:creator>
  <cp:lastModifiedBy>ΦΩΤΙΟΥ ΟΛΓΑ</cp:lastModifiedBy>
  <cp:lastPrinted>2019-03-28T09:51:20Z</cp:lastPrinted>
  <dcterms:created xsi:type="dcterms:W3CDTF">2015-03-19T11:00:21Z</dcterms:created>
  <dcterms:modified xsi:type="dcterms:W3CDTF">2023-04-12T12:00:32Z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0x010100ECDDDAFF6CA6494BB9A76D6EF082445F</vt:lpwstr>
  </property>
</Properties>
</file>